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ole\Documents\Stichting Mensport en Endurance\Wedstrijd Mendurance\"/>
    </mc:Choice>
  </mc:AlternateContent>
  <xr:revisionPtr revIDLastSave="0" documentId="8_{B93DA186-EE7B-495B-B223-F33BF9289175}" xr6:coauthVersionLast="34" xr6:coauthVersionMax="34" xr10:uidLastSave="{00000000-0000-0000-0000-000000000000}"/>
  <bookViews>
    <workbookView xWindow="0" yWindow="0" windowWidth="28800" windowHeight="12225" xr2:uid="{BD5AEEC4-BC93-4D77-B648-75A927EC9B09}"/>
  </bookViews>
  <sheets>
    <sheet name="Blad1" sheetId="1" r:id="rId1"/>
  </sheets>
  <externalReferences>
    <externalReference r:id="rId2"/>
  </externalReferenc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71" i="1"/>
  <c r="C70" i="1"/>
  <c r="I69" i="1"/>
  <c r="H69" i="1"/>
  <c r="G69" i="1"/>
  <c r="F69" i="1"/>
  <c r="E69" i="1"/>
  <c r="D69" i="1"/>
  <c r="C69" i="1"/>
  <c r="B69" i="1"/>
  <c r="C68" i="1"/>
  <c r="C67" i="1"/>
  <c r="C66" i="1"/>
  <c r="I65" i="1"/>
  <c r="H65" i="1"/>
  <c r="G65" i="1"/>
  <c r="F65" i="1"/>
  <c r="E65" i="1"/>
  <c r="D65" i="1"/>
  <c r="C65" i="1"/>
  <c r="B65" i="1"/>
  <c r="E63" i="1"/>
  <c r="C63" i="1"/>
  <c r="C61" i="1"/>
  <c r="C60" i="1"/>
  <c r="C59" i="1"/>
  <c r="I58" i="1"/>
  <c r="H58" i="1"/>
  <c r="G58" i="1"/>
  <c r="F58" i="1"/>
  <c r="E58" i="1"/>
  <c r="D58" i="1"/>
  <c r="C58" i="1"/>
  <c r="B58" i="1"/>
  <c r="E56" i="1"/>
  <c r="C56" i="1"/>
  <c r="C54" i="1"/>
  <c r="C53" i="1"/>
  <c r="C52" i="1"/>
  <c r="I51" i="1"/>
  <c r="H51" i="1"/>
  <c r="G51" i="1"/>
  <c r="F51" i="1"/>
  <c r="E51" i="1"/>
  <c r="D51" i="1"/>
  <c r="C51" i="1"/>
  <c r="B51" i="1"/>
  <c r="C50" i="1"/>
  <c r="C49" i="1"/>
  <c r="C48" i="1"/>
  <c r="I47" i="1"/>
  <c r="H47" i="1"/>
  <c r="G47" i="1"/>
  <c r="F47" i="1"/>
  <c r="E47" i="1"/>
  <c r="D47" i="1"/>
  <c r="C47" i="1"/>
  <c r="B47" i="1"/>
  <c r="C46" i="1"/>
  <c r="C45" i="1"/>
  <c r="C44" i="1"/>
  <c r="I43" i="1"/>
  <c r="H43" i="1"/>
  <c r="G43" i="1"/>
  <c r="F43" i="1"/>
  <c r="E43" i="1"/>
  <c r="D43" i="1"/>
  <c r="C43" i="1"/>
  <c r="B43" i="1"/>
  <c r="C42" i="1"/>
  <c r="C41" i="1"/>
  <c r="C40" i="1"/>
  <c r="I39" i="1"/>
  <c r="H39" i="1"/>
  <c r="G39" i="1"/>
  <c r="F39" i="1"/>
  <c r="E39" i="1"/>
  <c r="D39" i="1"/>
  <c r="C39" i="1"/>
  <c r="B39" i="1"/>
  <c r="C38" i="1"/>
  <c r="C37" i="1"/>
  <c r="C36" i="1"/>
  <c r="I35" i="1"/>
  <c r="H35" i="1"/>
  <c r="G35" i="1"/>
  <c r="F35" i="1"/>
  <c r="E35" i="1"/>
  <c r="D35" i="1"/>
  <c r="C35" i="1"/>
  <c r="B35" i="1"/>
  <c r="E33" i="1"/>
  <c r="C33" i="1"/>
  <c r="C31" i="1"/>
  <c r="C30" i="1"/>
  <c r="C29" i="1"/>
  <c r="I28" i="1"/>
  <c r="H28" i="1"/>
  <c r="G28" i="1"/>
  <c r="F28" i="1"/>
  <c r="E28" i="1"/>
  <c r="D28" i="1"/>
  <c r="C28" i="1"/>
  <c r="B28" i="1"/>
  <c r="C27" i="1"/>
  <c r="C26" i="1"/>
  <c r="C25" i="1"/>
  <c r="I24" i="1"/>
  <c r="H24" i="1"/>
  <c r="G24" i="1"/>
  <c r="F24" i="1"/>
  <c r="E24" i="1"/>
  <c r="D24" i="1"/>
  <c r="C24" i="1"/>
  <c r="B24" i="1"/>
  <c r="C23" i="1"/>
  <c r="C22" i="1"/>
  <c r="C21" i="1"/>
  <c r="I20" i="1"/>
  <c r="H20" i="1"/>
  <c r="G20" i="1"/>
  <c r="F20" i="1"/>
  <c r="E20" i="1"/>
  <c r="D20" i="1"/>
  <c r="C20" i="1"/>
  <c r="B20" i="1"/>
  <c r="C19" i="1"/>
  <c r="C18" i="1"/>
  <c r="C17" i="1"/>
  <c r="I16" i="1"/>
  <c r="H16" i="1"/>
  <c r="G16" i="1"/>
  <c r="F16" i="1"/>
  <c r="E16" i="1"/>
  <c r="D16" i="1"/>
  <c r="C16" i="1"/>
  <c r="B16" i="1"/>
  <c r="E14" i="1"/>
  <c r="C14" i="1"/>
  <c r="C12" i="1"/>
  <c r="C11" i="1"/>
  <c r="C10" i="1"/>
  <c r="I9" i="1"/>
  <c r="H9" i="1"/>
  <c r="G9" i="1"/>
  <c r="F9" i="1"/>
  <c r="E9" i="1"/>
  <c r="D9" i="1"/>
  <c r="C9" i="1"/>
  <c r="B9" i="1"/>
  <c r="C8" i="1"/>
  <c r="C7" i="1"/>
  <c r="C6" i="1"/>
  <c r="I5" i="1"/>
  <c r="H5" i="1"/>
  <c r="G5" i="1"/>
  <c r="F5" i="1"/>
  <c r="E5" i="1"/>
  <c r="D5" i="1"/>
  <c r="C5" i="1"/>
  <c r="B5" i="1"/>
  <c r="E3" i="1"/>
  <c r="C3" i="1"/>
  <c r="G1" i="1"/>
  <c r="C1" i="1"/>
</calcChain>
</file>

<file path=xl/sharedStrings.xml><?xml version="1.0" encoding="utf-8"?>
<sst xmlns="http://schemas.openxmlformats.org/spreadsheetml/2006/main" count="54" uniqueCount="14">
  <si>
    <t xml:space="preserve">Wedstrijd: </t>
  </si>
  <si>
    <t xml:space="preserve">datum: </t>
  </si>
  <si>
    <t>Rubriek:</t>
  </si>
  <si>
    <t>km</t>
  </si>
  <si>
    <t>Naam 
deelnemer</t>
  </si>
  <si>
    <t>Naam
paard(en)</t>
  </si>
  <si>
    <t>start
tijd</t>
  </si>
  <si>
    <t>finish
tijd</t>
  </si>
  <si>
    <t>snel-
heid</t>
  </si>
  <si>
    <t>goed
gekeurd</t>
  </si>
  <si>
    <t>winst-
punten</t>
  </si>
  <si>
    <t>evt. reden
van afkeur</t>
  </si>
  <si>
    <t>-</t>
  </si>
  <si>
    <t>Naam
pony('s)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</si>
</sst>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3]d\ mmmm\ 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9C000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C0006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49" fontId="4" fillId="0" borderId="0" xfId="1" applyNumberFormat="1" applyFont="1" applyFill="1" applyBorder="1" applyAlignment="1">
      <alignment horizontal="left"/>
    </xf>
    <xf numFmtId="164" fontId="4" fillId="0" borderId="0" xfId="1" applyNumberFormat="1" applyFont="1" applyFill="1" applyBorder="1" applyAlignment="1">
      <alignment horizontal="left"/>
    </xf>
    <xf numFmtId="0" fontId="0" fillId="0" borderId="0" xfId="0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6" fillId="0" borderId="2" xfId="1" applyFont="1" applyFill="1" applyBorder="1"/>
    <xf numFmtId="0" fontId="5" fillId="0" borderId="3" xfId="0" applyFont="1" applyFill="1" applyBorder="1"/>
    <xf numFmtId="0" fontId="2" fillId="0" borderId="1" xfId="0" applyFont="1" applyFill="1" applyBorder="1"/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/>
    </xf>
    <xf numFmtId="0" fontId="1" fillId="0" borderId="0" xfId="1" applyFill="1" applyBorder="1" applyAlignment="1">
      <alignment horizontal="left" vertical="top"/>
    </xf>
    <xf numFmtId="0" fontId="1" fillId="0" borderId="0" xfId="1" applyFill="1" applyBorder="1" applyAlignment="1">
      <alignment horizontal="left" vertical="top"/>
    </xf>
    <xf numFmtId="20" fontId="1" fillId="0" borderId="0" xfId="1" applyNumberFormat="1" applyFill="1" applyBorder="1" applyAlignment="1">
      <alignment horizontal="left" vertical="top"/>
    </xf>
    <xf numFmtId="165" fontId="1" fillId="0" borderId="0" xfId="1" applyNumberFormat="1" applyFill="1" applyBorder="1" applyAlignment="1">
      <alignment horizontal="left" vertical="top"/>
    </xf>
    <xf numFmtId="0" fontId="1" fillId="0" borderId="0" xfId="1" applyFill="1" applyBorder="1" applyAlignment="1">
      <alignment horizontal="left" vertical="top" wrapText="1"/>
    </xf>
    <xf numFmtId="0" fontId="2" fillId="0" borderId="0" xfId="0" quotePrefix="1" applyFont="1" applyFill="1" applyBorder="1" applyAlignment="1">
      <alignment horizontal="left" vertical="top"/>
    </xf>
    <xf numFmtId="20" fontId="1" fillId="0" borderId="0" xfId="1" applyNumberFormat="1" applyFill="1" applyBorder="1" applyAlignment="1">
      <alignment horizontal="left" vertical="top"/>
    </xf>
    <xf numFmtId="165" fontId="1" fillId="0" borderId="0" xfId="1" applyNumberFormat="1" applyFill="1" applyBorder="1" applyAlignment="1">
      <alignment horizontal="left" vertical="top"/>
    </xf>
  </cellXfs>
  <cellStyles count="2">
    <cellStyle name="Ongeldig" xfId="1" builtinId="27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cole/Documents/Stichting%20Mensport%20en%20Endurance/Endurance%202018/Wedstrijdsheet%20Mendurance%20Etten-Leur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dstrijdgegevens"/>
      <sheetName val="Impuls pony's"/>
      <sheetName val="Impuls paarden"/>
      <sheetName val="Klasse 1 pony's"/>
      <sheetName val="Klasse 1 paarden"/>
      <sheetName val="Klasse 2 paarden"/>
      <sheetName val="Totaaloverzicht"/>
    </sheetNames>
    <sheetDataSet>
      <sheetData sheetId="0">
        <row r="15">
          <cell r="B15" t="str">
            <v>Mendurance Etten-Leur</v>
          </cell>
        </row>
        <row r="16">
          <cell r="B16">
            <v>43289</v>
          </cell>
        </row>
      </sheetData>
      <sheetData sheetId="1">
        <row r="1">
          <cell r="R1" t="str">
            <v>Impuls pony's</v>
          </cell>
        </row>
        <row r="2">
          <cell r="R2">
            <v>29</v>
          </cell>
        </row>
        <row r="5">
          <cell r="B5" t="str">
            <v>Martijn Schoenmakers</v>
          </cell>
          <cell r="G5" t="str">
            <v>Berkhofs Bruce</v>
          </cell>
          <cell r="I5">
            <v>0.4375</v>
          </cell>
          <cell r="O5">
            <v>0.56637731481481479</v>
          </cell>
          <cell r="P5">
            <v>9.3758419398293693</v>
          </cell>
          <cell r="Q5" t="str">
            <v>Ja</v>
          </cell>
          <cell r="R5">
            <v>1</v>
          </cell>
          <cell r="S5" t="str">
            <v xml:space="preserve"> </v>
          </cell>
        </row>
        <row r="6">
          <cell r="G6" t="str">
            <v>Magic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B9" t="str">
            <v>Jos van Calsteren</v>
          </cell>
          <cell r="G9" t="str">
            <v>Ciara</v>
          </cell>
          <cell r="I9">
            <v>0.45833333333333331</v>
          </cell>
          <cell r="O9">
            <v>0.58728009259259251</v>
          </cell>
          <cell r="P9">
            <v>9.3707925679921065</v>
          </cell>
          <cell r="Q9" t="str">
            <v>Ja</v>
          </cell>
          <cell r="R9">
            <v>1</v>
          </cell>
          <cell r="S9" t="str">
            <v xml:space="preserve"> </v>
          </cell>
        </row>
        <row r="10">
          <cell r="G10" t="str">
            <v>Fenya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</sheetData>
      <sheetData sheetId="2">
        <row r="1">
          <cell r="R1" t="str">
            <v>Impuls paarden</v>
          </cell>
        </row>
        <row r="2">
          <cell r="R2">
            <v>29</v>
          </cell>
        </row>
        <row r="5">
          <cell r="B5" t="str">
            <v>Harry Bartels</v>
          </cell>
          <cell r="G5" t="str">
            <v>Ego Tripper</v>
          </cell>
          <cell r="I5">
            <v>0.44097222222222227</v>
          </cell>
          <cell r="O5">
            <v>0.54001157407407407</v>
          </cell>
          <cell r="P5">
            <v>12.200537571578829</v>
          </cell>
          <cell r="Q5" t="str">
            <v>Ja</v>
          </cell>
          <cell r="R5">
            <v>2</v>
          </cell>
          <cell r="S5" t="str">
            <v xml:space="preserve"> </v>
          </cell>
        </row>
        <row r="6">
          <cell r="G6" t="str">
            <v>Going Strong Okydo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</sheetData>
      <sheetData sheetId="3">
        <row r="1">
          <cell r="R1" t="str">
            <v>Klasse 1 pony's</v>
          </cell>
        </row>
        <row r="2">
          <cell r="R2">
            <v>29</v>
          </cell>
        </row>
        <row r="5">
          <cell r="B5" t="str">
            <v>Marcus Schoenacker</v>
          </cell>
          <cell r="G5" t="str">
            <v>Carlos v.d. Plak</v>
          </cell>
          <cell r="I5">
            <v>0.44444444444444442</v>
          </cell>
          <cell r="O5">
            <v>0.54783564814814811</v>
          </cell>
          <cell r="P5">
            <v>11.687003246389791</v>
          </cell>
          <cell r="Q5" t="str">
            <v>Nee</v>
          </cell>
          <cell r="R5">
            <v>0</v>
          </cell>
          <cell r="S5" t="str">
            <v>Te hoge hartslag</v>
          </cell>
        </row>
        <row r="6">
          <cell r="G6" t="str">
            <v xml:space="preserve"> 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B9" t="str">
            <v>Willy Hooybergs</v>
          </cell>
          <cell r="G9" t="str">
            <v>Nuepi van 't Ark van Noach</v>
          </cell>
          <cell r="I9">
            <v>0.44791666666666669</v>
          </cell>
          <cell r="O9">
            <v>0.53460648148148149</v>
          </cell>
          <cell r="P9">
            <v>13.938584779706277</v>
          </cell>
          <cell r="Q9" t="str">
            <v>Ja</v>
          </cell>
          <cell r="R9">
            <v>2</v>
          </cell>
          <cell r="S9" t="str">
            <v xml:space="preserve"> </v>
          </cell>
        </row>
        <row r="10">
          <cell r="G10" t="str">
            <v>Ohisti van 't Ark van Noach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  <row r="13">
          <cell r="B13" t="str">
            <v>Lida Renema</v>
          </cell>
          <cell r="G13" t="str">
            <v>Soraya</v>
          </cell>
          <cell r="I13">
            <v>0.4604166666666667</v>
          </cell>
          <cell r="O13">
            <v>0.60973379629629632</v>
          </cell>
          <cell r="P13">
            <v>8.092395938299358</v>
          </cell>
          <cell r="Q13" t="str">
            <v>Ja</v>
          </cell>
          <cell r="R13">
            <v>1</v>
          </cell>
          <cell r="S13" t="str">
            <v xml:space="preserve"> </v>
          </cell>
        </row>
        <row r="14">
          <cell r="G14" t="str">
            <v xml:space="preserve"> </v>
          </cell>
        </row>
        <row r="15">
          <cell r="G15" t="str">
            <v xml:space="preserve"> </v>
          </cell>
        </row>
        <row r="16">
          <cell r="G16" t="str">
            <v xml:space="preserve"> </v>
          </cell>
        </row>
        <row r="17">
          <cell r="B17" t="str">
            <v>Marja Ribbers</v>
          </cell>
          <cell r="G17" t="str">
            <v>Coldy</v>
          </cell>
          <cell r="I17">
            <v>0.4548611111111111</v>
          </cell>
          <cell r="O17">
            <v>0.56379629629629624</v>
          </cell>
          <cell r="P17">
            <v>11.092222694432644</v>
          </cell>
          <cell r="Q17" t="str">
            <v>Ja</v>
          </cell>
          <cell r="R17">
            <v>1</v>
          </cell>
          <cell r="S17" t="str">
            <v xml:space="preserve">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  <row r="21">
          <cell r="B21" t="str">
            <v>Gini Oosterhof</v>
          </cell>
          <cell r="G21" t="str">
            <v>Stefan van de Holm</v>
          </cell>
          <cell r="I21">
            <v>0.47569444444444442</v>
          </cell>
          <cell r="O21">
            <v>0.57340277777777771</v>
          </cell>
          <cell r="P21">
            <v>12.366737739872073</v>
          </cell>
          <cell r="Q21" t="str">
            <v>Ja</v>
          </cell>
          <cell r="R21">
            <v>1</v>
          </cell>
          <cell r="S21" t="str">
            <v xml:space="preserve"> </v>
          </cell>
        </row>
        <row r="22">
          <cell r="G22" t="str">
            <v>Mona St. Walburg</v>
          </cell>
        </row>
        <row r="23">
          <cell r="G23" t="str">
            <v xml:space="preserve"> </v>
          </cell>
        </row>
        <row r="24">
          <cell r="G24" t="str">
            <v xml:space="preserve"> </v>
          </cell>
        </row>
      </sheetData>
      <sheetData sheetId="4">
        <row r="1">
          <cell r="R1" t="str">
            <v>Klasse 1 paarden</v>
          </cell>
        </row>
        <row r="2">
          <cell r="R2">
            <v>29</v>
          </cell>
        </row>
        <row r="5">
          <cell r="B5" t="str">
            <v>Henriette van Zetten</v>
          </cell>
          <cell r="G5" t="str">
            <v>Wiona</v>
          </cell>
          <cell r="I5">
            <v>0.48958333333333331</v>
          </cell>
          <cell r="O5">
            <v>0.61805555555555558</v>
          </cell>
          <cell r="P5">
            <v>9.4054054054054017</v>
          </cell>
          <cell r="Q5" t="str">
            <v>Ja</v>
          </cell>
          <cell r="R5">
            <v>1</v>
          </cell>
          <cell r="S5" t="str">
            <v xml:space="preserve"> </v>
          </cell>
        </row>
        <row r="6">
          <cell r="G6" t="str">
            <v xml:space="preserve"> 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B9" t="str">
            <v>Florien Rennenberg</v>
          </cell>
          <cell r="G9" t="str">
            <v>Nikolai Z</v>
          </cell>
          <cell r="I9">
            <v>0.46180555555555558</v>
          </cell>
          <cell r="O9">
            <v>0</v>
          </cell>
          <cell r="P9">
            <v>-2.6165413533834587</v>
          </cell>
          <cell r="Q9" t="str">
            <v>Nee</v>
          </cell>
          <cell r="R9">
            <v>0</v>
          </cell>
          <cell r="S9" t="str">
            <v>Kreupel voorkeuring</v>
          </cell>
        </row>
        <row r="10">
          <cell r="G10" t="str">
            <v>Tin Tin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  <row r="13">
          <cell r="B13" t="str">
            <v>Peter Geurts</v>
          </cell>
          <cell r="G13" t="str">
            <v>Markus fan de Veldhof</v>
          </cell>
          <cell r="I13">
            <v>0.46527777777777773</v>
          </cell>
          <cell r="O13">
            <v>0.58432870370370371</v>
          </cell>
          <cell r="P13">
            <v>10.149718063387123</v>
          </cell>
          <cell r="Q13" t="str">
            <v>Ja</v>
          </cell>
          <cell r="R13">
            <v>1</v>
          </cell>
          <cell r="S13" t="str">
            <v xml:space="preserve"> </v>
          </cell>
        </row>
        <row r="14">
          <cell r="G14" t="str">
            <v xml:space="preserve"> </v>
          </cell>
        </row>
        <row r="15">
          <cell r="G15" t="str">
            <v xml:space="preserve"> </v>
          </cell>
        </row>
        <row r="16">
          <cell r="G16" t="str">
            <v xml:space="preserve"> </v>
          </cell>
        </row>
        <row r="17">
          <cell r="B17" t="str">
            <v>Joop Kaizer</v>
          </cell>
          <cell r="G17" t="str">
            <v>Whoopi</v>
          </cell>
          <cell r="I17">
            <v>0.46875</v>
          </cell>
          <cell r="O17">
            <v>0.55297453703703703</v>
          </cell>
          <cell r="P17">
            <v>14.346571389308783</v>
          </cell>
          <cell r="Q17" t="str">
            <v>Ja</v>
          </cell>
          <cell r="R17">
            <v>2</v>
          </cell>
          <cell r="S17" t="str">
            <v xml:space="preserve"> </v>
          </cell>
        </row>
        <row r="18">
          <cell r="G18" t="str">
            <v xml:space="preserve"> </v>
          </cell>
        </row>
        <row r="19">
          <cell r="G19" t="str">
            <v xml:space="preserve"> </v>
          </cell>
        </row>
        <row r="20">
          <cell r="G20" t="str">
            <v xml:space="preserve"> </v>
          </cell>
        </row>
      </sheetData>
      <sheetData sheetId="5">
        <row r="1">
          <cell r="AB1" t="str">
            <v>Klasse 2 paarden</v>
          </cell>
        </row>
        <row r="2">
          <cell r="AB2">
            <v>48</v>
          </cell>
        </row>
        <row r="5">
          <cell r="B5" t="str">
            <v>Piet Vermaat</v>
          </cell>
          <cell r="G5" t="str">
            <v>Cheetah Volo</v>
          </cell>
          <cell r="I5">
            <v>0.42708333333333331</v>
          </cell>
          <cell r="W5">
            <v>0.60141203703703705</v>
          </cell>
          <cell r="Y5">
            <v>15.07590298377246</v>
          </cell>
          <cell r="Z5" t="str">
            <v>Ja</v>
          </cell>
          <cell r="AB5">
            <v>2</v>
          </cell>
          <cell r="AC5" t="str">
            <v xml:space="preserve"> </v>
          </cell>
        </row>
        <row r="6">
          <cell r="G6" t="str">
            <v xml:space="preserve"> </v>
          </cell>
        </row>
        <row r="7">
          <cell r="G7" t="str">
            <v xml:space="preserve"> </v>
          </cell>
        </row>
        <row r="8">
          <cell r="G8" t="str">
            <v xml:space="preserve"> </v>
          </cell>
        </row>
        <row r="9">
          <cell r="B9" t="str">
            <v>Eddy de Meyer</v>
          </cell>
          <cell r="G9" t="str">
            <v>Nero</v>
          </cell>
          <cell r="I9">
            <v>0.43055555555555558</v>
          </cell>
          <cell r="W9">
            <v>0.6025462962962963</v>
          </cell>
          <cell r="Y9">
            <v>15.346358792184727</v>
          </cell>
          <cell r="Z9" t="str">
            <v>Ja</v>
          </cell>
          <cell r="AB9">
            <v>2</v>
          </cell>
          <cell r="AC9" t="str">
            <v xml:space="preserve"> </v>
          </cell>
        </row>
        <row r="10">
          <cell r="G10" t="str">
            <v>Vosny Whitwell</v>
          </cell>
        </row>
        <row r="11">
          <cell r="G11" t="str">
            <v xml:space="preserve"> </v>
          </cell>
        </row>
        <row r="12">
          <cell r="G12" t="str">
            <v xml:space="preserve"> 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FC272-D344-4702-801D-9458C524573A}">
  <dimension ref="A1:I72"/>
  <sheetViews>
    <sheetView tabSelected="1" workbookViewId="0">
      <selection activeCell="P12" sqref="P12"/>
    </sheetView>
  </sheetViews>
  <sheetFormatPr defaultRowHeight="15" x14ac:dyDescent="0.25"/>
  <cols>
    <col min="2" max="2" width="22.42578125" customWidth="1"/>
    <col min="3" max="3" width="25.5703125" customWidth="1"/>
    <col min="9" max="9" width="21.140625" customWidth="1"/>
  </cols>
  <sheetData>
    <row r="1" spans="1:9" ht="23.25" x14ac:dyDescent="0.35">
      <c r="A1" s="1"/>
      <c r="B1" s="2" t="s">
        <v>0</v>
      </c>
      <c r="C1" s="3" t="str">
        <f>[1]wedstrijdgegevens!B15</f>
        <v>Mendurance Etten-Leur</v>
      </c>
      <c r="D1" s="3"/>
      <c r="E1" s="3"/>
      <c r="F1" s="2" t="s">
        <v>1</v>
      </c>
      <c r="G1" s="4">
        <f>[1]wedstrijdgegevens!B16</f>
        <v>43289</v>
      </c>
      <c r="H1" s="4"/>
      <c r="I1" s="4"/>
    </row>
    <row r="2" spans="1:9" ht="21" x14ac:dyDescent="0.35">
      <c r="A2" s="1"/>
      <c r="B2" s="5"/>
      <c r="C2" s="5"/>
      <c r="D2" s="5"/>
      <c r="E2" s="5"/>
      <c r="F2" s="5"/>
      <c r="G2" s="5"/>
      <c r="H2" s="5"/>
      <c r="I2" s="5"/>
    </row>
    <row r="3" spans="1:9" ht="18.75" x14ac:dyDescent="0.3">
      <c r="A3" s="6"/>
      <c r="B3" s="7" t="s">
        <v>2</v>
      </c>
      <c r="C3" s="8" t="str">
        <f>'[1]Klasse 2 paarden'!AB1</f>
        <v>Klasse 2 paarden</v>
      </c>
      <c r="D3" s="7"/>
      <c r="E3" s="8">
        <f>'[1]Klasse 2 paarden'!AB2</f>
        <v>48</v>
      </c>
      <c r="F3" s="7" t="s">
        <v>3</v>
      </c>
      <c r="G3" s="7"/>
      <c r="H3" s="7"/>
      <c r="I3" s="9"/>
    </row>
    <row r="4" spans="1:9" ht="64.5" x14ac:dyDescent="0.35">
      <c r="A4" s="10"/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3" t="s">
        <v>11</v>
      </c>
    </row>
    <row r="5" spans="1:9" x14ac:dyDescent="0.25">
      <c r="A5" s="14">
        <v>1</v>
      </c>
      <c r="B5" s="15" t="str">
        <f>'[1]Klasse 2 paarden'!B9</f>
        <v>Eddy de Meyer</v>
      </c>
      <c r="C5" s="16" t="str">
        <f>'[1]Klasse 2 paarden'!G9</f>
        <v>Nero</v>
      </c>
      <c r="D5" s="17">
        <f>'[1]Klasse 2 paarden'!I9</f>
        <v>0.43055555555555558</v>
      </c>
      <c r="E5" s="17">
        <f>'[1]Klasse 2 paarden'!W9</f>
        <v>0.6025462962962963</v>
      </c>
      <c r="F5" s="18">
        <f>'[1]Klasse 2 paarden'!Y9</f>
        <v>15.346358792184727</v>
      </c>
      <c r="G5" s="17" t="str">
        <f>'[1]Klasse 2 paarden'!Z9</f>
        <v>Ja</v>
      </c>
      <c r="H5" s="15">
        <f>'[1]Klasse 2 paarden'!AB9</f>
        <v>2</v>
      </c>
      <c r="I5" s="19" t="str">
        <f>'[1]Klasse 2 paarden'!AC9</f>
        <v xml:space="preserve"> </v>
      </c>
    </row>
    <row r="6" spans="1:9" x14ac:dyDescent="0.25">
      <c r="A6" s="14"/>
      <c r="B6" s="15"/>
      <c r="C6" s="16" t="str">
        <f>'[1]Klasse 2 paarden'!G10</f>
        <v>Vosny Whitwell</v>
      </c>
      <c r="D6" s="17"/>
      <c r="E6" s="17"/>
      <c r="F6" s="18"/>
      <c r="G6" s="17"/>
      <c r="H6" s="15"/>
      <c r="I6" s="19"/>
    </row>
    <row r="7" spans="1:9" x14ac:dyDescent="0.25">
      <c r="A7" s="14"/>
      <c r="B7" s="15"/>
      <c r="C7" s="16" t="str">
        <f>'[1]Klasse 2 paarden'!G11</f>
        <v xml:space="preserve"> </v>
      </c>
      <c r="D7" s="17"/>
      <c r="E7" s="17"/>
      <c r="F7" s="18"/>
      <c r="G7" s="17"/>
      <c r="H7" s="15"/>
      <c r="I7" s="19"/>
    </row>
    <row r="8" spans="1:9" x14ac:dyDescent="0.25">
      <c r="A8" s="14"/>
      <c r="B8" s="15"/>
      <c r="C8" s="16" t="str">
        <f>'[1]Klasse 2 paarden'!G12</f>
        <v xml:space="preserve"> </v>
      </c>
      <c r="D8" s="17"/>
      <c r="E8" s="17"/>
      <c r="F8" s="18"/>
      <c r="G8" s="17"/>
      <c r="H8" s="15"/>
      <c r="I8" s="19"/>
    </row>
    <row r="9" spans="1:9" x14ac:dyDescent="0.25">
      <c r="A9" s="14">
        <v>2</v>
      </c>
      <c r="B9" s="15" t="str">
        <f>'[1]Klasse 2 paarden'!B5</f>
        <v>Piet Vermaat</v>
      </c>
      <c r="C9" s="16" t="str">
        <f>'[1]Klasse 2 paarden'!G5</f>
        <v>Cheetah Volo</v>
      </c>
      <c r="D9" s="17">
        <f>'[1]Klasse 2 paarden'!I5</f>
        <v>0.42708333333333331</v>
      </c>
      <c r="E9" s="17">
        <f>'[1]Klasse 2 paarden'!W5</f>
        <v>0.60141203703703705</v>
      </c>
      <c r="F9" s="18">
        <f>'[1]Klasse 2 paarden'!Y5</f>
        <v>15.07590298377246</v>
      </c>
      <c r="G9" s="17" t="str">
        <f>'[1]Klasse 2 paarden'!Z5</f>
        <v>Ja</v>
      </c>
      <c r="H9" s="15">
        <f>'[1]Klasse 2 paarden'!AB5</f>
        <v>2</v>
      </c>
      <c r="I9" s="19" t="str">
        <f>'[1]Klasse 2 paarden'!AC5</f>
        <v xml:space="preserve"> </v>
      </c>
    </row>
    <row r="10" spans="1:9" x14ac:dyDescent="0.25">
      <c r="A10" s="14"/>
      <c r="B10" s="15"/>
      <c r="C10" s="16" t="str">
        <f>'[1]Klasse 2 paarden'!G6</f>
        <v xml:space="preserve"> </v>
      </c>
      <c r="D10" s="17"/>
      <c r="E10" s="17"/>
      <c r="F10" s="18"/>
      <c r="G10" s="17"/>
      <c r="H10" s="15"/>
      <c r="I10" s="19"/>
    </row>
    <row r="11" spans="1:9" x14ac:dyDescent="0.25">
      <c r="A11" s="14"/>
      <c r="B11" s="15"/>
      <c r="C11" s="16" t="str">
        <f>'[1]Klasse 2 paarden'!G7</f>
        <v xml:space="preserve"> </v>
      </c>
      <c r="D11" s="17"/>
      <c r="E11" s="17"/>
      <c r="F11" s="18"/>
      <c r="G11" s="17"/>
      <c r="H11" s="15"/>
      <c r="I11" s="19"/>
    </row>
    <row r="12" spans="1:9" x14ac:dyDescent="0.25">
      <c r="A12" s="14"/>
      <c r="B12" s="15"/>
      <c r="C12" s="16" t="str">
        <f>'[1]Klasse 2 paarden'!G8</f>
        <v xml:space="preserve"> </v>
      </c>
      <c r="D12" s="17"/>
      <c r="E12" s="17"/>
      <c r="F12" s="18"/>
      <c r="G12" s="17"/>
      <c r="H12" s="15"/>
      <c r="I12" s="19"/>
    </row>
    <row r="13" spans="1:9" ht="21" x14ac:dyDescent="0.35">
      <c r="A13" s="1"/>
      <c r="B13" s="5"/>
      <c r="C13" s="5"/>
      <c r="D13" s="5"/>
      <c r="E13" s="5"/>
      <c r="F13" s="5"/>
      <c r="G13" s="5"/>
      <c r="H13" s="5"/>
      <c r="I13" s="5"/>
    </row>
    <row r="14" spans="1:9" ht="18.75" x14ac:dyDescent="0.3">
      <c r="A14" s="6"/>
      <c r="B14" s="7" t="s">
        <v>2</v>
      </c>
      <c r="C14" s="8" t="str">
        <f>'[1]Klasse 1 paarden'!R1</f>
        <v>Klasse 1 paarden</v>
      </c>
      <c r="D14" s="7"/>
      <c r="E14" s="8">
        <f>'[1]Klasse 1 paarden'!R2</f>
        <v>29</v>
      </c>
      <c r="F14" s="7" t="s">
        <v>3</v>
      </c>
      <c r="G14" s="7"/>
      <c r="H14" s="7"/>
      <c r="I14" s="9"/>
    </row>
    <row r="15" spans="1:9" ht="64.5" x14ac:dyDescent="0.35">
      <c r="A15" s="10"/>
      <c r="B15" s="11" t="s">
        <v>4</v>
      </c>
      <c r="C15" s="11" t="s">
        <v>5</v>
      </c>
      <c r="D15" s="11" t="s">
        <v>6</v>
      </c>
      <c r="E15" s="11" t="s">
        <v>7</v>
      </c>
      <c r="F15" s="11" t="s">
        <v>8</v>
      </c>
      <c r="G15" s="11" t="s">
        <v>9</v>
      </c>
      <c r="H15" s="12" t="s">
        <v>10</v>
      </c>
      <c r="I15" s="13" t="s">
        <v>11</v>
      </c>
    </row>
    <row r="16" spans="1:9" x14ac:dyDescent="0.25">
      <c r="A16" s="14">
        <v>1</v>
      </c>
      <c r="B16" s="15" t="str">
        <f>'[1]Klasse 1 paarden'!B17</f>
        <v>Joop Kaizer</v>
      </c>
      <c r="C16" s="16" t="str">
        <f>'[1]Klasse 1 paarden'!G17</f>
        <v>Whoopi</v>
      </c>
      <c r="D16" s="17">
        <f>'[1]Klasse 1 paarden'!I17</f>
        <v>0.46875</v>
      </c>
      <c r="E16" s="17">
        <f>'[1]Klasse 1 paarden'!O17</f>
        <v>0.55297453703703703</v>
      </c>
      <c r="F16" s="18">
        <f>'[1]Klasse 1 paarden'!P17</f>
        <v>14.346571389308783</v>
      </c>
      <c r="G16" s="17" t="str">
        <f>'[1]Klasse 1 paarden'!Q17</f>
        <v>Ja</v>
      </c>
      <c r="H16" s="15">
        <f>'[1]Klasse 1 paarden'!R17</f>
        <v>2</v>
      </c>
      <c r="I16" s="19" t="str">
        <f>'[1]Klasse 1 paarden'!S17</f>
        <v xml:space="preserve"> </v>
      </c>
    </row>
    <row r="17" spans="1:9" x14ac:dyDescent="0.25">
      <c r="A17" s="14"/>
      <c r="B17" s="15"/>
      <c r="C17" s="16" t="str">
        <f>'[1]Klasse 1 paarden'!G18</f>
        <v xml:space="preserve"> </v>
      </c>
      <c r="D17" s="17"/>
      <c r="E17" s="17"/>
      <c r="F17" s="18"/>
      <c r="G17" s="17"/>
      <c r="H17" s="15"/>
      <c r="I17" s="19"/>
    </row>
    <row r="18" spans="1:9" x14ac:dyDescent="0.25">
      <c r="A18" s="14"/>
      <c r="B18" s="15"/>
      <c r="C18" s="16" t="str">
        <f>'[1]Klasse 1 paarden'!G19</f>
        <v xml:space="preserve"> </v>
      </c>
      <c r="D18" s="17"/>
      <c r="E18" s="17"/>
      <c r="F18" s="18"/>
      <c r="G18" s="17"/>
      <c r="H18" s="15"/>
      <c r="I18" s="19"/>
    </row>
    <row r="19" spans="1:9" x14ac:dyDescent="0.25">
      <c r="A19" s="14"/>
      <c r="B19" s="15"/>
      <c r="C19" s="16" t="str">
        <f>'[1]Klasse 1 paarden'!G20</f>
        <v xml:space="preserve"> </v>
      </c>
      <c r="D19" s="17"/>
      <c r="E19" s="17"/>
      <c r="F19" s="18"/>
      <c r="G19" s="17"/>
      <c r="H19" s="15"/>
      <c r="I19" s="19"/>
    </row>
    <row r="20" spans="1:9" x14ac:dyDescent="0.25">
      <c r="A20" s="14">
        <v>2</v>
      </c>
      <c r="B20" s="15" t="str">
        <f>'[1]Klasse 1 paarden'!B13</f>
        <v>Peter Geurts</v>
      </c>
      <c r="C20" s="16" t="str">
        <f>'[1]Klasse 1 paarden'!G13</f>
        <v>Markus fan de Veldhof</v>
      </c>
      <c r="D20" s="17">
        <f>'[1]Klasse 1 paarden'!I13</f>
        <v>0.46527777777777773</v>
      </c>
      <c r="E20" s="17">
        <f>'[1]Klasse 1 paarden'!O13</f>
        <v>0.58432870370370371</v>
      </c>
      <c r="F20" s="18">
        <f>'[1]Klasse 1 paarden'!P13</f>
        <v>10.149718063387123</v>
      </c>
      <c r="G20" s="17" t="str">
        <f>'[1]Klasse 1 paarden'!Q13</f>
        <v>Ja</v>
      </c>
      <c r="H20" s="15">
        <f>'[1]Klasse 1 paarden'!R13</f>
        <v>1</v>
      </c>
      <c r="I20" s="19" t="str">
        <f>'[1]Klasse 1 paarden'!S13</f>
        <v xml:space="preserve"> </v>
      </c>
    </row>
    <row r="21" spans="1:9" x14ac:dyDescent="0.25">
      <c r="A21" s="14"/>
      <c r="B21" s="15"/>
      <c r="C21" s="16" t="str">
        <f>'[1]Klasse 1 paarden'!G14</f>
        <v xml:space="preserve"> </v>
      </c>
      <c r="D21" s="17"/>
      <c r="E21" s="17"/>
      <c r="F21" s="18"/>
      <c r="G21" s="17"/>
      <c r="H21" s="15"/>
      <c r="I21" s="19"/>
    </row>
    <row r="22" spans="1:9" x14ac:dyDescent="0.25">
      <c r="A22" s="14"/>
      <c r="B22" s="15"/>
      <c r="C22" s="16" t="str">
        <f>'[1]Klasse 1 paarden'!G15</f>
        <v xml:space="preserve"> </v>
      </c>
      <c r="D22" s="17"/>
      <c r="E22" s="17"/>
      <c r="F22" s="18"/>
      <c r="G22" s="17"/>
      <c r="H22" s="15"/>
      <c r="I22" s="19"/>
    </row>
    <row r="23" spans="1:9" x14ac:dyDescent="0.25">
      <c r="A23" s="14"/>
      <c r="B23" s="15"/>
      <c r="C23" s="16" t="str">
        <f>'[1]Klasse 1 paarden'!G16</f>
        <v xml:space="preserve"> </v>
      </c>
      <c r="D23" s="17"/>
      <c r="E23" s="17"/>
      <c r="F23" s="18"/>
      <c r="G23" s="17"/>
      <c r="H23" s="15"/>
      <c r="I23" s="19"/>
    </row>
    <row r="24" spans="1:9" x14ac:dyDescent="0.25">
      <c r="A24" s="14">
        <v>3</v>
      </c>
      <c r="B24" s="15" t="str">
        <f>'[1]Klasse 1 paarden'!B5</f>
        <v>Henriette van Zetten</v>
      </c>
      <c r="C24" s="16" t="str">
        <f>'[1]Klasse 1 paarden'!G5</f>
        <v>Wiona</v>
      </c>
      <c r="D24" s="17">
        <f>'[1]Klasse 1 paarden'!I5</f>
        <v>0.48958333333333331</v>
      </c>
      <c r="E24" s="17">
        <f>'[1]Klasse 1 paarden'!O5</f>
        <v>0.61805555555555558</v>
      </c>
      <c r="F24" s="18">
        <f>'[1]Klasse 1 paarden'!P5</f>
        <v>9.4054054054054017</v>
      </c>
      <c r="G24" s="17" t="str">
        <f>'[1]Klasse 1 paarden'!Q5</f>
        <v>Ja</v>
      </c>
      <c r="H24" s="15">
        <f>'[1]Klasse 1 paarden'!R5</f>
        <v>1</v>
      </c>
      <c r="I24" s="19" t="str">
        <f>'[1]Klasse 1 paarden'!S5</f>
        <v xml:space="preserve"> </v>
      </c>
    </row>
    <row r="25" spans="1:9" x14ac:dyDescent="0.25">
      <c r="A25" s="14"/>
      <c r="B25" s="15"/>
      <c r="C25" s="16" t="str">
        <f>'[1]Klasse 1 paarden'!G6</f>
        <v xml:space="preserve"> </v>
      </c>
      <c r="D25" s="17"/>
      <c r="E25" s="17"/>
      <c r="F25" s="18"/>
      <c r="G25" s="17"/>
      <c r="H25" s="15"/>
      <c r="I25" s="19"/>
    </row>
    <row r="26" spans="1:9" x14ac:dyDescent="0.25">
      <c r="A26" s="14"/>
      <c r="B26" s="15"/>
      <c r="C26" s="16" t="str">
        <f>'[1]Klasse 1 paarden'!G7</f>
        <v xml:space="preserve"> </v>
      </c>
      <c r="D26" s="17"/>
      <c r="E26" s="17"/>
      <c r="F26" s="18"/>
      <c r="G26" s="17"/>
      <c r="H26" s="15"/>
      <c r="I26" s="19"/>
    </row>
    <row r="27" spans="1:9" x14ac:dyDescent="0.25">
      <c r="A27" s="14"/>
      <c r="B27" s="15"/>
      <c r="C27" s="16" t="str">
        <f>'[1]Klasse 1 paarden'!G8</f>
        <v xml:space="preserve"> </v>
      </c>
      <c r="D27" s="17"/>
      <c r="E27" s="17"/>
      <c r="F27" s="18"/>
      <c r="G27" s="17"/>
      <c r="H27" s="15"/>
      <c r="I27" s="19"/>
    </row>
    <row r="28" spans="1:9" x14ac:dyDescent="0.25">
      <c r="A28" s="20" t="s">
        <v>12</v>
      </c>
      <c r="B28" s="15" t="str">
        <f>'[1]Klasse 1 paarden'!B9</f>
        <v>Florien Rennenberg</v>
      </c>
      <c r="C28" s="16" t="str">
        <f>'[1]Klasse 1 paarden'!G9</f>
        <v>Nikolai Z</v>
      </c>
      <c r="D28" s="17">
        <f>'[1]Klasse 1 paarden'!I9</f>
        <v>0.46180555555555558</v>
      </c>
      <c r="E28" s="17">
        <f>'[1]Klasse 1 paarden'!O9</f>
        <v>0</v>
      </c>
      <c r="F28" s="18">
        <f>'[1]Klasse 1 paarden'!P9</f>
        <v>-2.6165413533834587</v>
      </c>
      <c r="G28" s="17" t="str">
        <f>'[1]Klasse 1 paarden'!Q9</f>
        <v>Nee</v>
      </c>
      <c r="H28" s="15">
        <f>'[1]Klasse 1 paarden'!R9</f>
        <v>0</v>
      </c>
      <c r="I28" s="19" t="str">
        <f>'[1]Klasse 1 paarden'!S9</f>
        <v>Kreupel voorkeuring</v>
      </c>
    </row>
    <row r="29" spans="1:9" x14ac:dyDescent="0.25">
      <c r="A29" s="14"/>
      <c r="B29" s="15"/>
      <c r="C29" s="16" t="str">
        <f>'[1]Klasse 1 paarden'!G10</f>
        <v>Tin Tin</v>
      </c>
      <c r="D29" s="17"/>
      <c r="E29" s="17"/>
      <c r="F29" s="18"/>
      <c r="G29" s="17"/>
      <c r="H29" s="15"/>
      <c r="I29" s="19"/>
    </row>
    <row r="30" spans="1:9" x14ac:dyDescent="0.25">
      <c r="A30" s="14"/>
      <c r="B30" s="15"/>
      <c r="C30" s="16" t="str">
        <f>'[1]Klasse 1 paarden'!G11</f>
        <v xml:space="preserve"> </v>
      </c>
      <c r="D30" s="17"/>
      <c r="E30" s="17"/>
      <c r="F30" s="18"/>
      <c r="G30" s="17"/>
      <c r="H30" s="15"/>
      <c r="I30" s="19"/>
    </row>
    <row r="31" spans="1:9" x14ac:dyDescent="0.25">
      <c r="A31" s="14"/>
      <c r="B31" s="15"/>
      <c r="C31" s="16" t="str">
        <f>'[1]Klasse 1 paarden'!G12</f>
        <v xml:space="preserve"> </v>
      </c>
      <c r="D31" s="17"/>
      <c r="E31" s="17"/>
      <c r="F31" s="18"/>
      <c r="G31" s="17"/>
      <c r="H31" s="15"/>
      <c r="I31" s="19"/>
    </row>
    <row r="32" spans="1:9" ht="21" x14ac:dyDescent="0.35">
      <c r="A32" s="1"/>
      <c r="B32" s="5"/>
      <c r="C32" s="5"/>
      <c r="D32" s="5"/>
      <c r="E32" s="5"/>
      <c r="F32" s="5"/>
      <c r="G32" s="5"/>
      <c r="H32" s="5"/>
      <c r="I32" s="5"/>
    </row>
    <row r="33" spans="1:9" ht="18.75" x14ac:dyDescent="0.3">
      <c r="A33" s="6"/>
      <c r="B33" s="7" t="s">
        <v>2</v>
      </c>
      <c r="C33" s="8" t="str">
        <f>'[1]Klasse 1 pony''s'!R1</f>
        <v>Klasse 1 pony's</v>
      </c>
      <c r="D33" s="7"/>
      <c r="E33" s="8">
        <f>'[1]Klasse 1 pony''s'!R2</f>
        <v>29</v>
      </c>
      <c r="F33" s="7" t="s">
        <v>3</v>
      </c>
      <c r="G33" s="7"/>
      <c r="H33" s="7"/>
      <c r="I33" s="9"/>
    </row>
    <row r="34" spans="1:9" ht="64.5" x14ac:dyDescent="0.35">
      <c r="A34" s="10"/>
      <c r="B34" s="11" t="s">
        <v>4</v>
      </c>
      <c r="C34" s="11" t="s">
        <v>13</v>
      </c>
      <c r="D34" s="11" t="s">
        <v>6</v>
      </c>
      <c r="E34" s="11" t="s">
        <v>7</v>
      </c>
      <c r="F34" s="11" t="s">
        <v>8</v>
      </c>
      <c r="G34" s="11" t="s">
        <v>9</v>
      </c>
      <c r="H34" s="12" t="s">
        <v>10</v>
      </c>
      <c r="I34" s="13" t="s">
        <v>11</v>
      </c>
    </row>
    <row r="35" spans="1:9" x14ac:dyDescent="0.25">
      <c r="A35" s="14">
        <v>1</v>
      </c>
      <c r="B35" s="15" t="str">
        <f>'[1]Klasse 1 pony''s'!B9</f>
        <v>Willy Hooybergs</v>
      </c>
      <c r="C35" s="16" t="str">
        <f>'[1]Klasse 1 pony''s'!G9</f>
        <v>Nuepi van 't Ark van Noach</v>
      </c>
      <c r="D35" s="17">
        <f>'[1]Klasse 1 pony''s'!I9</f>
        <v>0.44791666666666669</v>
      </c>
      <c r="E35" s="17">
        <f>'[1]Klasse 1 pony''s'!O9</f>
        <v>0.53460648148148149</v>
      </c>
      <c r="F35" s="18">
        <f>'[1]Klasse 1 pony''s'!P9</f>
        <v>13.938584779706277</v>
      </c>
      <c r="G35" s="17" t="str">
        <f>'[1]Klasse 1 pony''s'!Q9</f>
        <v>Ja</v>
      </c>
      <c r="H35" s="15">
        <f>'[1]Klasse 1 pony''s'!R9</f>
        <v>2</v>
      </c>
      <c r="I35" s="15" t="str">
        <f>'[1]Klasse 1 pony''s'!S9</f>
        <v xml:space="preserve"> </v>
      </c>
    </row>
    <row r="36" spans="1:9" x14ac:dyDescent="0.25">
      <c r="A36" s="14"/>
      <c r="B36" s="15"/>
      <c r="C36" s="16" t="str">
        <f>'[1]Klasse 1 pony''s'!G10</f>
        <v>Ohisti van 't Ark van Noach</v>
      </c>
      <c r="D36" s="17"/>
      <c r="E36" s="17"/>
      <c r="F36" s="18"/>
      <c r="G36" s="17"/>
      <c r="H36" s="15"/>
      <c r="I36" s="15"/>
    </row>
    <row r="37" spans="1:9" x14ac:dyDescent="0.25">
      <c r="A37" s="14"/>
      <c r="B37" s="15"/>
      <c r="C37" s="16" t="str">
        <f>'[1]Klasse 1 pony''s'!G11</f>
        <v xml:space="preserve"> </v>
      </c>
      <c r="D37" s="17"/>
      <c r="E37" s="17"/>
      <c r="F37" s="18"/>
      <c r="G37" s="17"/>
      <c r="H37" s="15"/>
      <c r="I37" s="15"/>
    </row>
    <row r="38" spans="1:9" x14ac:dyDescent="0.25">
      <c r="A38" s="14"/>
      <c r="B38" s="15"/>
      <c r="C38" s="16" t="str">
        <f>'[1]Klasse 1 pony''s'!G12</f>
        <v xml:space="preserve"> </v>
      </c>
      <c r="D38" s="17"/>
      <c r="E38" s="17"/>
      <c r="F38" s="18"/>
      <c r="G38" s="17"/>
      <c r="H38" s="15"/>
      <c r="I38" s="15"/>
    </row>
    <row r="39" spans="1:9" x14ac:dyDescent="0.25">
      <c r="A39" s="14">
        <v>2</v>
      </c>
      <c r="B39" s="15" t="str">
        <f>'[1]Klasse 1 pony''s'!B21</f>
        <v>Gini Oosterhof</v>
      </c>
      <c r="C39" s="16" t="str">
        <f>'[1]Klasse 1 pony''s'!G21</f>
        <v>Stefan van de Holm</v>
      </c>
      <c r="D39" s="17">
        <f>'[1]Klasse 1 pony''s'!I21</f>
        <v>0.47569444444444442</v>
      </c>
      <c r="E39" s="17">
        <f>'[1]Klasse 1 pony''s'!O21</f>
        <v>0.57340277777777771</v>
      </c>
      <c r="F39" s="18">
        <f>'[1]Klasse 1 pony''s'!P21</f>
        <v>12.366737739872073</v>
      </c>
      <c r="G39" s="17" t="str">
        <f>'[1]Klasse 1 pony''s'!Q21</f>
        <v>Ja</v>
      </c>
      <c r="H39" s="15">
        <f>'[1]Klasse 1 pony''s'!R21</f>
        <v>1</v>
      </c>
      <c r="I39" s="15" t="str">
        <f>'[1]Klasse 1 pony''s'!S21</f>
        <v xml:space="preserve"> </v>
      </c>
    </row>
    <row r="40" spans="1:9" x14ac:dyDescent="0.25">
      <c r="A40" s="14"/>
      <c r="B40" s="15"/>
      <c r="C40" s="16" t="str">
        <f>'[1]Klasse 1 pony''s'!G22</f>
        <v>Mona St. Walburg</v>
      </c>
      <c r="D40" s="17"/>
      <c r="E40" s="17"/>
      <c r="F40" s="18"/>
      <c r="G40" s="17"/>
      <c r="H40" s="15"/>
      <c r="I40" s="15"/>
    </row>
    <row r="41" spans="1:9" x14ac:dyDescent="0.25">
      <c r="A41" s="14"/>
      <c r="B41" s="15"/>
      <c r="C41" s="16" t="str">
        <f>'[1]Klasse 1 pony''s'!G23</f>
        <v xml:space="preserve"> </v>
      </c>
      <c r="D41" s="17"/>
      <c r="E41" s="17"/>
      <c r="F41" s="18"/>
      <c r="G41" s="17"/>
      <c r="H41" s="15"/>
      <c r="I41" s="15"/>
    </row>
    <row r="42" spans="1:9" x14ac:dyDescent="0.25">
      <c r="A42" s="14"/>
      <c r="B42" s="15"/>
      <c r="C42" s="16" t="str">
        <f>'[1]Klasse 1 pony''s'!G24</f>
        <v xml:space="preserve"> </v>
      </c>
      <c r="D42" s="17"/>
      <c r="E42" s="17"/>
      <c r="F42" s="18"/>
      <c r="G42" s="17"/>
      <c r="H42" s="15"/>
      <c r="I42" s="15"/>
    </row>
    <row r="43" spans="1:9" x14ac:dyDescent="0.25">
      <c r="A43" s="14">
        <v>3</v>
      </c>
      <c r="B43" s="15" t="str">
        <f>'[1]Klasse 1 pony''s'!B17</f>
        <v>Marja Ribbers</v>
      </c>
      <c r="C43" s="16" t="str">
        <f>'[1]Klasse 1 pony''s'!G17</f>
        <v>Coldy</v>
      </c>
      <c r="D43" s="17">
        <f>'[1]Klasse 1 pony''s'!I17</f>
        <v>0.4548611111111111</v>
      </c>
      <c r="E43" s="17">
        <f>'[1]Klasse 1 pony''s'!O17</f>
        <v>0.56379629629629624</v>
      </c>
      <c r="F43" s="18">
        <f>'[1]Klasse 1 pony''s'!P17</f>
        <v>11.092222694432644</v>
      </c>
      <c r="G43" s="17" t="str">
        <f>'[1]Klasse 1 pony''s'!Q17</f>
        <v>Ja</v>
      </c>
      <c r="H43" s="15">
        <f>'[1]Klasse 1 pony''s'!R17</f>
        <v>1</v>
      </c>
      <c r="I43" s="15" t="str">
        <f>'[1]Klasse 1 pony''s'!S17</f>
        <v xml:space="preserve"> </v>
      </c>
    </row>
    <row r="44" spans="1:9" x14ac:dyDescent="0.25">
      <c r="A44" s="14"/>
      <c r="B44" s="15"/>
      <c r="C44" s="16" t="str">
        <f>'[1]Klasse 1 pony''s'!G18</f>
        <v xml:space="preserve"> </v>
      </c>
      <c r="D44" s="17"/>
      <c r="E44" s="17"/>
      <c r="F44" s="18"/>
      <c r="G44" s="17"/>
      <c r="H44" s="15"/>
      <c r="I44" s="15"/>
    </row>
    <row r="45" spans="1:9" x14ac:dyDescent="0.25">
      <c r="A45" s="14"/>
      <c r="B45" s="15"/>
      <c r="C45" s="16" t="str">
        <f>'[1]Klasse 1 pony''s'!G19</f>
        <v xml:space="preserve"> </v>
      </c>
      <c r="D45" s="17"/>
      <c r="E45" s="17"/>
      <c r="F45" s="18"/>
      <c r="G45" s="17"/>
      <c r="H45" s="15"/>
      <c r="I45" s="15"/>
    </row>
    <row r="46" spans="1:9" x14ac:dyDescent="0.25">
      <c r="A46" s="14"/>
      <c r="B46" s="15"/>
      <c r="C46" s="16" t="str">
        <f>'[1]Klasse 1 pony''s'!G20</f>
        <v xml:space="preserve"> </v>
      </c>
      <c r="D46" s="17"/>
      <c r="E46" s="17"/>
      <c r="F46" s="18"/>
      <c r="G46" s="17"/>
      <c r="H46" s="15"/>
      <c r="I46" s="15"/>
    </row>
    <row r="47" spans="1:9" x14ac:dyDescent="0.25">
      <c r="A47" s="14">
        <v>4</v>
      </c>
      <c r="B47" s="15" t="str">
        <f>'[1]Klasse 1 pony''s'!B13</f>
        <v>Lida Renema</v>
      </c>
      <c r="C47" s="16" t="str">
        <f>'[1]Klasse 1 pony''s'!G13</f>
        <v>Soraya</v>
      </c>
      <c r="D47" s="17">
        <f>'[1]Klasse 1 pony''s'!I13</f>
        <v>0.4604166666666667</v>
      </c>
      <c r="E47" s="17">
        <f>'[1]Klasse 1 pony''s'!O13</f>
        <v>0.60973379629629632</v>
      </c>
      <c r="F47" s="18">
        <f>'[1]Klasse 1 pony''s'!P13</f>
        <v>8.092395938299358</v>
      </c>
      <c r="G47" s="17" t="str">
        <f>'[1]Klasse 1 pony''s'!Q13</f>
        <v>Ja</v>
      </c>
      <c r="H47" s="15">
        <f>'[1]Klasse 1 pony''s'!R13</f>
        <v>1</v>
      </c>
      <c r="I47" s="15" t="str">
        <f>'[1]Klasse 1 pony''s'!S13</f>
        <v xml:space="preserve"> </v>
      </c>
    </row>
    <row r="48" spans="1:9" x14ac:dyDescent="0.25">
      <c r="A48" s="14"/>
      <c r="B48" s="15"/>
      <c r="C48" s="16" t="str">
        <f>'[1]Klasse 1 pony''s'!G14</f>
        <v xml:space="preserve"> </v>
      </c>
      <c r="D48" s="17"/>
      <c r="E48" s="17"/>
      <c r="F48" s="18"/>
      <c r="G48" s="17"/>
      <c r="H48" s="15"/>
      <c r="I48" s="15"/>
    </row>
    <row r="49" spans="1:9" x14ac:dyDescent="0.25">
      <c r="A49" s="14"/>
      <c r="B49" s="15"/>
      <c r="C49" s="16" t="str">
        <f>'[1]Klasse 1 pony''s'!G15</f>
        <v xml:space="preserve"> </v>
      </c>
      <c r="D49" s="17"/>
      <c r="E49" s="17"/>
      <c r="F49" s="18"/>
      <c r="G49" s="17"/>
      <c r="H49" s="15"/>
      <c r="I49" s="15"/>
    </row>
    <row r="50" spans="1:9" x14ac:dyDescent="0.25">
      <c r="A50" s="14"/>
      <c r="B50" s="15"/>
      <c r="C50" s="16" t="str">
        <f>'[1]Klasse 1 pony''s'!G16</f>
        <v xml:space="preserve"> </v>
      </c>
      <c r="D50" s="17"/>
      <c r="E50" s="17"/>
      <c r="F50" s="18"/>
      <c r="G50" s="17"/>
      <c r="H50" s="15"/>
      <c r="I50" s="15"/>
    </row>
    <row r="51" spans="1:9" x14ac:dyDescent="0.25">
      <c r="A51" s="20" t="s">
        <v>12</v>
      </c>
      <c r="B51" s="15" t="str">
        <f>'[1]Klasse 1 pony''s'!B5</f>
        <v>Marcus Schoenacker</v>
      </c>
      <c r="C51" s="16" t="str">
        <f>'[1]Klasse 1 pony''s'!G5</f>
        <v>Carlos v.d. Plak</v>
      </c>
      <c r="D51" s="17">
        <f>'[1]Klasse 1 pony''s'!I5</f>
        <v>0.44444444444444442</v>
      </c>
      <c r="E51" s="17">
        <f>'[1]Klasse 1 pony''s'!O5</f>
        <v>0.54783564814814811</v>
      </c>
      <c r="F51" s="18">
        <f>'[1]Klasse 1 pony''s'!P5</f>
        <v>11.687003246389791</v>
      </c>
      <c r="G51" s="17" t="str">
        <f>'[1]Klasse 1 pony''s'!Q5</f>
        <v>Nee</v>
      </c>
      <c r="H51" s="15">
        <f>'[1]Klasse 1 pony''s'!R5</f>
        <v>0</v>
      </c>
      <c r="I51" s="15" t="str">
        <f>'[1]Klasse 1 pony''s'!S5</f>
        <v>Te hoge hartslag</v>
      </c>
    </row>
    <row r="52" spans="1:9" x14ac:dyDescent="0.25">
      <c r="A52" s="14"/>
      <c r="B52" s="15"/>
      <c r="C52" s="16" t="str">
        <f>'[1]Klasse 1 pony''s'!G6</f>
        <v xml:space="preserve"> </v>
      </c>
      <c r="D52" s="17"/>
      <c r="E52" s="17"/>
      <c r="F52" s="18"/>
      <c r="G52" s="17"/>
      <c r="H52" s="15"/>
      <c r="I52" s="15"/>
    </row>
    <row r="53" spans="1:9" x14ac:dyDescent="0.25">
      <c r="A53" s="14"/>
      <c r="B53" s="15"/>
      <c r="C53" s="16" t="str">
        <f>'[1]Klasse 1 pony''s'!G7</f>
        <v xml:space="preserve"> </v>
      </c>
      <c r="D53" s="17"/>
      <c r="E53" s="17"/>
      <c r="F53" s="18"/>
      <c r="G53" s="17"/>
      <c r="H53" s="15"/>
      <c r="I53" s="15"/>
    </row>
    <row r="54" spans="1:9" x14ac:dyDescent="0.25">
      <c r="A54" s="14"/>
      <c r="B54" s="15"/>
      <c r="C54" s="16" t="str">
        <f>'[1]Klasse 1 pony''s'!G8</f>
        <v xml:space="preserve"> </v>
      </c>
      <c r="D54" s="17"/>
      <c r="E54" s="17"/>
      <c r="F54" s="18"/>
      <c r="G54" s="17"/>
      <c r="H54" s="15"/>
      <c r="I54" s="15"/>
    </row>
    <row r="55" spans="1:9" ht="21" x14ac:dyDescent="0.35">
      <c r="A55" s="1"/>
      <c r="B55" s="5"/>
      <c r="C55" s="5"/>
      <c r="D55" s="5"/>
      <c r="E55" s="5"/>
      <c r="F55" s="5"/>
      <c r="G55" s="5"/>
      <c r="H55" s="5"/>
      <c r="I55" s="5"/>
    </row>
    <row r="56" spans="1:9" ht="18.75" x14ac:dyDescent="0.3">
      <c r="A56" s="6"/>
      <c r="B56" s="7" t="s">
        <v>2</v>
      </c>
      <c r="C56" s="8" t="str">
        <f>'[1]Impuls paarden'!R1</f>
        <v>Impuls paarden</v>
      </c>
      <c r="D56" s="7"/>
      <c r="E56" s="8">
        <f>'[1]Impuls paarden'!R2</f>
        <v>29</v>
      </c>
      <c r="F56" s="7" t="s">
        <v>3</v>
      </c>
      <c r="G56" s="7"/>
      <c r="H56" s="7"/>
      <c r="I56" s="9"/>
    </row>
    <row r="57" spans="1:9" ht="64.5" x14ac:dyDescent="0.35">
      <c r="A57" s="10"/>
      <c r="B57" s="11" t="s">
        <v>4</v>
      </c>
      <c r="C57" s="11" t="s">
        <v>5</v>
      </c>
      <c r="D57" s="11" t="s">
        <v>6</v>
      </c>
      <c r="E57" s="11" t="s">
        <v>7</v>
      </c>
      <c r="F57" s="11" t="s">
        <v>8</v>
      </c>
      <c r="G57" s="11" t="s">
        <v>9</v>
      </c>
      <c r="H57" s="12" t="s">
        <v>10</v>
      </c>
      <c r="I57" s="13" t="s">
        <v>11</v>
      </c>
    </row>
    <row r="58" spans="1:9" x14ac:dyDescent="0.25">
      <c r="A58" s="14">
        <v>1</v>
      </c>
      <c r="B58" s="15" t="str">
        <f>'[1]Impuls paarden'!B5</f>
        <v>Harry Bartels</v>
      </c>
      <c r="C58" s="16" t="str">
        <f>'[1]Impuls paarden'!G5</f>
        <v>Ego Tripper</v>
      </c>
      <c r="D58" s="17">
        <f>'[1]Impuls paarden'!I5</f>
        <v>0.44097222222222227</v>
      </c>
      <c r="E58" s="17">
        <f>'[1]Impuls paarden'!O5</f>
        <v>0.54001157407407407</v>
      </c>
      <c r="F58" s="18">
        <f>'[1]Impuls paarden'!P5</f>
        <v>12.200537571578829</v>
      </c>
      <c r="G58" s="17" t="str">
        <f>'[1]Impuls paarden'!Q5</f>
        <v>Ja</v>
      </c>
      <c r="H58" s="15">
        <f>'[1]Impuls paarden'!R5</f>
        <v>2</v>
      </c>
      <c r="I58" s="19" t="str">
        <f>'[1]Impuls paarden'!S5</f>
        <v xml:space="preserve"> </v>
      </c>
    </row>
    <row r="59" spans="1:9" x14ac:dyDescent="0.25">
      <c r="A59" s="14"/>
      <c r="B59" s="15"/>
      <c r="C59" s="16" t="str">
        <f>'[1]Impuls paarden'!G6</f>
        <v>Going Strong Okydo</v>
      </c>
      <c r="D59" s="17"/>
      <c r="E59" s="17"/>
      <c r="F59" s="18"/>
      <c r="G59" s="17"/>
      <c r="H59" s="15"/>
      <c r="I59" s="19"/>
    </row>
    <row r="60" spans="1:9" x14ac:dyDescent="0.25">
      <c r="A60" s="14"/>
      <c r="B60" s="15"/>
      <c r="C60" s="16" t="str">
        <f>'[1]Impuls paarden'!G7</f>
        <v xml:space="preserve"> </v>
      </c>
      <c r="D60" s="17"/>
      <c r="E60" s="17"/>
      <c r="F60" s="18"/>
      <c r="G60" s="17"/>
      <c r="H60" s="15"/>
      <c r="I60" s="19"/>
    </row>
    <row r="61" spans="1:9" x14ac:dyDescent="0.25">
      <c r="A61" s="14"/>
      <c r="B61" s="15"/>
      <c r="C61" s="16" t="str">
        <f>'[1]Impuls paarden'!G8</f>
        <v xml:space="preserve"> </v>
      </c>
      <c r="D61" s="17"/>
      <c r="E61" s="17"/>
      <c r="F61" s="18"/>
      <c r="G61" s="17"/>
      <c r="H61" s="15"/>
      <c r="I61" s="19"/>
    </row>
    <row r="62" spans="1:9" ht="21" x14ac:dyDescent="0.35">
      <c r="A62" s="1"/>
      <c r="B62" s="5"/>
      <c r="C62" s="5"/>
      <c r="D62" s="5"/>
      <c r="E62" s="5"/>
      <c r="F62" s="5"/>
      <c r="G62" s="5"/>
      <c r="H62" s="5"/>
      <c r="I62" s="5"/>
    </row>
    <row r="63" spans="1:9" ht="18.75" x14ac:dyDescent="0.3">
      <c r="A63" s="6"/>
      <c r="B63" s="7" t="s">
        <v>2</v>
      </c>
      <c r="C63" s="8" t="str">
        <f>'[1]Impuls pony''s'!R1</f>
        <v>Impuls pony's</v>
      </c>
      <c r="D63" s="7"/>
      <c r="E63" s="8">
        <f>'[1]Impuls pony''s'!R2</f>
        <v>29</v>
      </c>
      <c r="F63" s="7" t="s">
        <v>3</v>
      </c>
      <c r="G63" s="7"/>
      <c r="H63" s="7"/>
      <c r="I63" s="9"/>
    </row>
    <row r="64" spans="1:9" ht="64.5" x14ac:dyDescent="0.35">
      <c r="A64" s="10"/>
      <c r="B64" s="11" t="s">
        <v>4</v>
      </c>
      <c r="C64" s="11" t="s">
        <v>13</v>
      </c>
      <c r="D64" s="11" t="s">
        <v>6</v>
      </c>
      <c r="E64" s="11" t="s">
        <v>7</v>
      </c>
      <c r="F64" s="11" t="s">
        <v>8</v>
      </c>
      <c r="G64" s="11" t="s">
        <v>9</v>
      </c>
      <c r="H64" s="12" t="s">
        <v>10</v>
      </c>
      <c r="I64" s="13" t="s">
        <v>11</v>
      </c>
    </row>
    <row r="65" spans="1:9" x14ac:dyDescent="0.25">
      <c r="A65" s="14">
        <v>1</v>
      </c>
      <c r="B65" s="15" t="str">
        <f>'[1]Impuls pony''s'!B5</f>
        <v>Martijn Schoenmakers</v>
      </c>
      <c r="C65" s="16" t="str">
        <f>'[1]Impuls pony''s'!G5</f>
        <v>Berkhofs Bruce</v>
      </c>
      <c r="D65" s="17">
        <f>'[1]Impuls pony''s'!I5</f>
        <v>0.4375</v>
      </c>
      <c r="E65" s="17">
        <f>'[1]Impuls pony''s'!O5</f>
        <v>0.56637731481481479</v>
      </c>
      <c r="F65" s="18">
        <f>'[1]Impuls pony''s'!P5</f>
        <v>9.3758419398293693</v>
      </c>
      <c r="G65" s="17" t="str">
        <f>'[1]Impuls pony''s'!Q5</f>
        <v>Ja</v>
      </c>
      <c r="H65" s="15">
        <f>'[1]Impuls pony''s'!R5</f>
        <v>1</v>
      </c>
      <c r="I65" s="15" t="str">
        <f>'[1]Impuls pony''s'!S5</f>
        <v xml:space="preserve"> </v>
      </c>
    </row>
    <row r="66" spans="1:9" x14ac:dyDescent="0.25">
      <c r="A66" s="14"/>
      <c r="B66" s="15"/>
      <c r="C66" s="16" t="str">
        <f>'[1]Impuls pony''s'!G6</f>
        <v>Magic</v>
      </c>
      <c r="D66" s="17"/>
      <c r="E66" s="17"/>
      <c r="F66" s="18"/>
      <c r="G66" s="17"/>
      <c r="H66" s="15"/>
      <c r="I66" s="15"/>
    </row>
    <row r="67" spans="1:9" x14ac:dyDescent="0.25">
      <c r="A67" s="14"/>
      <c r="B67" s="15"/>
      <c r="C67" s="16" t="str">
        <f>'[1]Impuls pony''s'!G7</f>
        <v xml:space="preserve"> </v>
      </c>
      <c r="D67" s="17"/>
      <c r="E67" s="17"/>
      <c r="F67" s="18"/>
      <c r="G67" s="17"/>
      <c r="H67" s="15"/>
      <c r="I67" s="15"/>
    </row>
    <row r="68" spans="1:9" x14ac:dyDescent="0.25">
      <c r="A68" s="14"/>
      <c r="B68" s="15"/>
      <c r="C68" s="16" t="str">
        <f>'[1]Impuls pony''s'!G8</f>
        <v xml:space="preserve"> </v>
      </c>
      <c r="D68" s="17"/>
      <c r="E68" s="17"/>
      <c r="F68" s="18"/>
      <c r="G68" s="17"/>
      <c r="H68" s="15"/>
      <c r="I68" s="15"/>
    </row>
    <row r="69" spans="1:9" x14ac:dyDescent="0.25">
      <c r="A69" s="14">
        <v>2</v>
      </c>
      <c r="B69" s="16" t="str">
        <f>'[1]Impuls pony''s'!B9</f>
        <v>Jos van Calsteren</v>
      </c>
      <c r="C69" s="16" t="str">
        <f>'[1]Impuls pony''s'!G9</f>
        <v>Ciara</v>
      </c>
      <c r="D69" s="21">
        <f>'[1]Impuls pony''s'!I9</f>
        <v>0.45833333333333331</v>
      </c>
      <c r="E69" s="21">
        <f>'[1]Impuls pony''s'!O9</f>
        <v>0.58728009259259251</v>
      </c>
      <c r="F69" s="22">
        <f>'[1]Impuls pony''s'!P9</f>
        <v>9.3707925679921065</v>
      </c>
      <c r="G69" s="21" t="str">
        <f>'[1]Impuls pony''s'!Q9</f>
        <v>Ja</v>
      </c>
      <c r="H69" s="16">
        <f>'[1]Impuls pony''s'!R9</f>
        <v>1</v>
      </c>
      <c r="I69" s="16" t="str">
        <f>'[1]Impuls pony''s'!S9</f>
        <v xml:space="preserve"> </v>
      </c>
    </row>
    <row r="70" spans="1:9" x14ac:dyDescent="0.25">
      <c r="A70" s="14"/>
      <c r="B70" s="16"/>
      <c r="C70" s="16" t="str">
        <f>'[1]Impuls pony''s'!G10</f>
        <v>Fenya</v>
      </c>
      <c r="D70" s="21"/>
      <c r="E70" s="21"/>
      <c r="F70" s="22"/>
      <c r="G70" s="21"/>
      <c r="H70" s="16"/>
      <c r="I70" s="16"/>
    </row>
    <row r="71" spans="1:9" x14ac:dyDescent="0.25">
      <c r="A71" s="14"/>
      <c r="B71" s="16"/>
      <c r="C71" s="16" t="str">
        <f>'[1]Impuls pony''s'!G11</f>
        <v xml:space="preserve"> </v>
      </c>
      <c r="D71" s="21"/>
      <c r="E71" s="21"/>
      <c r="F71" s="22"/>
      <c r="G71" s="21"/>
      <c r="H71" s="16"/>
      <c r="I71" s="16"/>
    </row>
    <row r="72" spans="1:9" x14ac:dyDescent="0.25">
      <c r="A72" s="14"/>
      <c r="B72" s="16"/>
      <c r="C72" s="16" t="str">
        <f>'[1]Impuls pony''s'!G12</f>
        <v xml:space="preserve"> </v>
      </c>
      <c r="D72" s="21"/>
      <c r="E72" s="21"/>
      <c r="F72" s="22"/>
      <c r="G72" s="21"/>
      <c r="H72" s="16"/>
      <c r="I72" s="16"/>
    </row>
  </sheetData>
  <mergeCells count="107">
    <mergeCell ref="A69:A72"/>
    <mergeCell ref="H58:H61"/>
    <mergeCell ref="I58:I61"/>
    <mergeCell ref="A65:A68"/>
    <mergeCell ref="B65:B68"/>
    <mergeCell ref="D65:D68"/>
    <mergeCell ref="E65:E68"/>
    <mergeCell ref="F65:F68"/>
    <mergeCell ref="G65:G68"/>
    <mergeCell ref="H65:H68"/>
    <mergeCell ref="I65:I68"/>
    <mergeCell ref="A58:A61"/>
    <mergeCell ref="B58:B61"/>
    <mergeCell ref="D58:D61"/>
    <mergeCell ref="E58:E61"/>
    <mergeCell ref="F58:F61"/>
    <mergeCell ref="G58:G61"/>
    <mergeCell ref="H47:H50"/>
    <mergeCell ref="I47:I50"/>
    <mergeCell ref="A51:A54"/>
    <mergeCell ref="B51:B54"/>
    <mergeCell ref="D51:D54"/>
    <mergeCell ref="E51:E54"/>
    <mergeCell ref="F51:F54"/>
    <mergeCell ref="G51:G54"/>
    <mergeCell ref="H51:H54"/>
    <mergeCell ref="I51:I54"/>
    <mergeCell ref="A47:A50"/>
    <mergeCell ref="B47:B50"/>
    <mergeCell ref="D47:D50"/>
    <mergeCell ref="E47:E50"/>
    <mergeCell ref="F47:F50"/>
    <mergeCell ref="G47:G50"/>
    <mergeCell ref="H39:H42"/>
    <mergeCell ref="I39:I42"/>
    <mergeCell ref="A43:A46"/>
    <mergeCell ref="B43:B46"/>
    <mergeCell ref="D43:D46"/>
    <mergeCell ref="E43:E46"/>
    <mergeCell ref="F43:F46"/>
    <mergeCell ref="G43:G46"/>
    <mergeCell ref="H43:H46"/>
    <mergeCell ref="I43:I46"/>
    <mergeCell ref="A39:A42"/>
    <mergeCell ref="B39:B42"/>
    <mergeCell ref="D39:D42"/>
    <mergeCell ref="E39:E42"/>
    <mergeCell ref="F39:F42"/>
    <mergeCell ref="G39:G42"/>
    <mergeCell ref="H28:H31"/>
    <mergeCell ref="I28:I31"/>
    <mergeCell ref="A35:A38"/>
    <mergeCell ref="B35:B38"/>
    <mergeCell ref="D35:D38"/>
    <mergeCell ref="E35:E38"/>
    <mergeCell ref="F35:F38"/>
    <mergeCell ref="G35:G38"/>
    <mergeCell ref="H35:H38"/>
    <mergeCell ref="I35:I38"/>
    <mergeCell ref="A28:A31"/>
    <mergeCell ref="B28:B31"/>
    <mergeCell ref="D28:D31"/>
    <mergeCell ref="E28:E31"/>
    <mergeCell ref="F28:F31"/>
    <mergeCell ref="G28:G31"/>
    <mergeCell ref="H20:H23"/>
    <mergeCell ref="I20:I23"/>
    <mergeCell ref="A24:A27"/>
    <mergeCell ref="B24:B27"/>
    <mergeCell ref="D24:D27"/>
    <mergeCell ref="E24:E27"/>
    <mergeCell ref="F24:F27"/>
    <mergeCell ref="G24:G27"/>
    <mergeCell ref="H24:H27"/>
    <mergeCell ref="I24:I27"/>
    <mergeCell ref="A20:A23"/>
    <mergeCell ref="B20:B23"/>
    <mergeCell ref="D20:D23"/>
    <mergeCell ref="E20:E23"/>
    <mergeCell ref="F20:F23"/>
    <mergeCell ref="G20:G23"/>
    <mergeCell ref="H9:H12"/>
    <mergeCell ref="I9:I12"/>
    <mergeCell ref="A16:A19"/>
    <mergeCell ref="B16:B19"/>
    <mergeCell ref="D16:D19"/>
    <mergeCell ref="E16:E19"/>
    <mergeCell ref="F16:F19"/>
    <mergeCell ref="G16:G19"/>
    <mergeCell ref="H16:H19"/>
    <mergeCell ref="I16:I19"/>
    <mergeCell ref="A9:A12"/>
    <mergeCell ref="B9:B12"/>
    <mergeCell ref="D9:D12"/>
    <mergeCell ref="E9:E12"/>
    <mergeCell ref="F9:F12"/>
    <mergeCell ref="G9:G12"/>
    <mergeCell ref="C1:E1"/>
    <mergeCell ref="G1:I1"/>
    <mergeCell ref="A5:A8"/>
    <mergeCell ref="B5:B8"/>
    <mergeCell ref="D5:D8"/>
    <mergeCell ref="E5:E8"/>
    <mergeCell ref="F5:F8"/>
    <mergeCell ref="G5:G8"/>
    <mergeCell ref="H5:H8"/>
    <mergeCell ref="I5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Nicole</cp:lastModifiedBy>
  <dcterms:created xsi:type="dcterms:W3CDTF">2018-07-09T16:03:02Z</dcterms:created>
  <dcterms:modified xsi:type="dcterms:W3CDTF">2018-07-09T16:04:52Z</dcterms:modified>
</cp:coreProperties>
</file>